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Technology Plan Budget 2007-08" sheetId="1" r:id="rId1"/>
    <sheet name="E-RATE TECHNOLOGY BUDGET" sheetId="2" r:id="rId2"/>
    <sheet name="Sheet3" sheetId="3" r:id="rId3"/>
  </sheets>
  <definedNames>
    <definedName name="_xlnm.Print_Titles" localSheetId="1">'E-RATE TECHNOLOGY BUDGET'!$A:$B,'E-RATE TECHNOLOGY BUDGET'!$1:$1</definedName>
    <definedName name="_xlnm.Print_Titles" localSheetId="0">'Technology Plan Budget 2007-08'!$A:$B,'Technology Plan Budget 2007-08'!$1:$1</definedName>
  </definedNames>
  <calcPr fullCalcOnLoad="1"/>
</workbook>
</file>

<file path=xl/sharedStrings.xml><?xml version="1.0" encoding="utf-8"?>
<sst xmlns="http://schemas.openxmlformats.org/spreadsheetml/2006/main" count="55" uniqueCount="52">
  <si>
    <t>Subs</t>
  </si>
  <si>
    <t>TOTALS</t>
  </si>
  <si>
    <t>Salaries/stipends</t>
  </si>
  <si>
    <t xml:space="preserve">Prof &amp; Tech Svcs </t>
  </si>
  <si>
    <t xml:space="preserve">Travel </t>
  </si>
  <si>
    <t xml:space="preserve">Repairs &amp; Maint </t>
  </si>
  <si>
    <t>Online databases</t>
  </si>
  <si>
    <t>Building/fixed equipment</t>
  </si>
  <si>
    <t>Renovations/wiring</t>
  </si>
  <si>
    <t>Library materials categorical</t>
  </si>
  <si>
    <t>Title II</t>
  </si>
  <si>
    <t>Title II, pt. D</t>
  </si>
  <si>
    <t>Title V</t>
  </si>
  <si>
    <t>Sales tax</t>
  </si>
  <si>
    <t>E-rate</t>
  </si>
  <si>
    <t>District Strategic Planning)</t>
  </si>
  <si>
    <t>TOTAL</t>
  </si>
  <si>
    <t>FTE roll-out to schools</t>
  </si>
  <si>
    <t>Rentals (software maint) (360)</t>
  </si>
  <si>
    <t>Communications (370-378)</t>
  </si>
  <si>
    <t>Computer repair (514)</t>
  </si>
  <si>
    <t>Equipment (641-642)</t>
  </si>
  <si>
    <t>Computer hardware (643)</t>
  </si>
  <si>
    <t xml:space="preserve"> </t>
  </si>
  <si>
    <t>General Funds</t>
  </si>
  <si>
    <t xml:space="preserve">FEFP - Technology Funds </t>
  </si>
  <si>
    <t>FEFP-Teacher Training</t>
  </si>
  <si>
    <t>CTE-Vocational Funds</t>
  </si>
  <si>
    <t>E-rate year</t>
  </si>
  <si>
    <t>Name of Entity</t>
  </si>
  <si>
    <t>FCC RN</t>
  </si>
  <si>
    <t>CLAY COUNTY SCHOOL BOARD</t>
  </si>
  <si>
    <t>Service or Function</t>
  </si>
  <si>
    <t>Category</t>
  </si>
  <si>
    <t>Quantity or Capacity</t>
  </si>
  <si>
    <t>Total Pre-Discount amount</t>
  </si>
  <si>
    <t>Total Funding Commitment Requested</t>
  </si>
  <si>
    <t>Total Amount for System or School Responsibility</t>
  </si>
  <si>
    <t>Expected Discount Rate (%)</t>
  </si>
  <si>
    <t>System or School Funding Sources(s) for Amount Respsonsible</t>
  </si>
  <si>
    <t>Internal Connections</t>
  </si>
  <si>
    <t>Basic Maintenance on Internal Connections</t>
  </si>
  <si>
    <t>Internet Access</t>
  </si>
  <si>
    <t>Telecommunications</t>
  </si>
  <si>
    <t>Resources to Make Effective Use of Services</t>
  </si>
  <si>
    <t>System or School Funding Source(s)</t>
  </si>
  <si>
    <t>Staff Development (Not E-rate Eligible)</t>
  </si>
  <si>
    <t>Hardware/Software (Not E-rate Eligible)</t>
  </si>
  <si>
    <t>Tech Support (Not E-rate Eligible)</t>
  </si>
  <si>
    <t>Total</t>
  </si>
  <si>
    <t>Software (691-692)</t>
  </si>
  <si>
    <t>Other purchase svc (390)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</si>
</sst>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3" fillId="0" borderId="0" xfId="17" applyFont="1" applyAlignment="1">
      <alignment/>
    </xf>
    <xf numFmtId="44" fontId="4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9" fontId="5" fillId="0" borderId="1" xfId="21" applyFont="1" applyBorder="1" applyAlignment="1">
      <alignment/>
    </xf>
    <xf numFmtId="0" fontId="5" fillId="2" borderId="1" xfId="0" applyFont="1" applyFill="1" applyBorder="1" applyAlignment="1">
      <alignment/>
    </xf>
    <xf numFmtId="9" fontId="5" fillId="2" borderId="1" xfId="21" applyFont="1" applyFill="1" applyBorder="1" applyAlignment="1">
      <alignment/>
    </xf>
    <xf numFmtId="0" fontId="6" fillId="0" borderId="1" xfId="0" applyFont="1" applyBorder="1" applyAlignment="1">
      <alignment wrapText="1"/>
    </xf>
    <xf numFmtId="9" fontId="6" fillId="0" borderId="1" xfId="21" applyFont="1" applyBorder="1" applyAlignment="1">
      <alignment wrapText="1"/>
    </xf>
    <xf numFmtId="9" fontId="5" fillId="0" borderId="1" xfId="2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44" fontId="5" fillId="3" borderId="1" xfId="17" applyFont="1" applyFill="1" applyBorder="1" applyAlignment="1">
      <alignment/>
    </xf>
    <xf numFmtId="44" fontId="5" fillId="0" borderId="1" xfId="17" applyFont="1" applyBorder="1" applyAlignment="1">
      <alignment/>
    </xf>
    <xf numFmtId="44" fontId="5" fillId="2" borderId="1" xfId="17" applyFont="1" applyFill="1" applyBorder="1" applyAlignment="1">
      <alignment/>
    </xf>
    <xf numFmtId="44" fontId="6" fillId="0" borderId="1" xfId="17" applyFont="1" applyBorder="1" applyAlignment="1">
      <alignment wrapText="1"/>
    </xf>
    <xf numFmtId="44" fontId="5" fillId="0" borderId="1" xfId="17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44" fontId="0" fillId="0" borderId="0" xfId="17" applyFill="1" applyAlignment="1">
      <alignment/>
    </xf>
    <xf numFmtId="44" fontId="4" fillId="0" borderId="0" xfId="17" applyFont="1" applyFill="1" applyAlignment="1">
      <alignment/>
    </xf>
    <xf numFmtId="44" fontId="3" fillId="0" borderId="0" xfId="17" applyFont="1" applyAlignment="1">
      <alignment wrapText="1"/>
    </xf>
    <xf numFmtId="44" fontId="3" fillId="4" borderId="0" xfId="17" applyFont="1" applyFill="1" applyAlignment="1">
      <alignment wrapText="1"/>
    </xf>
    <xf numFmtId="44" fontId="3" fillId="5" borderId="0" xfId="17" applyFont="1" applyFill="1" applyAlignment="1">
      <alignment wrapText="1"/>
    </xf>
    <xf numFmtId="44" fontId="3" fillId="0" borderId="0" xfId="17" applyFont="1" applyFill="1" applyAlignment="1">
      <alignment wrapText="1"/>
    </xf>
    <xf numFmtId="44" fontId="3" fillId="0" borderId="0" xfId="17" applyFont="1" applyAlignment="1">
      <alignment horizontal="center" wrapText="1"/>
    </xf>
    <xf numFmtId="44" fontId="2" fillId="0" borderId="0" xfId="17" applyFont="1" applyAlignment="1">
      <alignment wrapText="1"/>
    </xf>
    <xf numFmtId="0" fontId="6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"/>
    </sheetView>
  </sheetViews>
  <sheetFormatPr defaultColWidth="9.140625" defaultRowHeight="12.75"/>
  <cols>
    <col min="1" max="1" width="40.00390625" style="1" customWidth="1"/>
    <col min="2" max="3" width="26.421875" style="1" customWidth="1"/>
    <col min="4" max="4" width="24.421875" style="1" bestFit="1" customWidth="1"/>
    <col min="5" max="5" width="16.140625" style="1" bestFit="1" customWidth="1"/>
    <col min="6" max="6" width="15.421875" style="1" bestFit="1" customWidth="1"/>
    <col min="7" max="7" width="14.8515625" style="1" bestFit="1" customWidth="1"/>
    <col min="8" max="8" width="18.28125" style="1" customWidth="1"/>
    <col min="9" max="9" width="18.28125" style="1" bestFit="1" customWidth="1"/>
    <col min="10" max="10" width="16.140625" style="1" bestFit="1" customWidth="1"/>
    <col min="11" max="11" width="21.57421875" style="1" bestFit="1" customWidth="1"/>
    <col min="12" max="12" width="21.421875" style="32" customWidth="1"/>
    <col min="13" max="13" width="21.57421875" style="1" customWidth="1"/>
    <col min="14" max="16384" width="9.140625" style="1" customWidth="1"/>
  </cols>
  <sheetData>
    <row r="1" spans="1:13" s="39" customFormat="1" ht="31.5">
      <c r="A1" s="34"/>
      <c r="B1" s="36" t="s">
        <v>24</v>
      </c>
      <c r="C1" s="35" t="s">
        <v>25</v>
      </c>
      <c r="D1" s="35" t="s">
        <v>9</v>
      </c>
      <c r="E1" s="35" t="s">
        <v>10</v>
      </c>
      <c r="F1" s="35" t="s">
        <v>11</v>
      </c>
      <c r="G1" s="35" t="s">
        <v>12</v>
      </c>
      <c r="H1" s="34" t="s">
        <v>26</v>
      </c>
      <c r="I1" s="36" t="s">
        <v>13</v>
      </c>
      <c r="J1" s="36" t="s">
        <v>14</v>
      </c>
      <c r="K1" s="36" t="s">
        <v>15</v>
      </c>
      <c r="L1" s="37" t="s">
        <v>27</v>
      </c>
      <c r="M1" s="38" t="s">
        <v>16</v>
      </c>
    </row>
    <row r="2" spans="1:13" ht="15">
      <c r="A2" s="4" t="s">
        <v>2</v>
      </c>
      <c r="B2" s="33">
        <v>2000000</v>
      </c>
      <c r="C2" s="4"/>
      <c r="D2" s="4"/>
      <c r="E2" s="4">
        <v>70000</v>
      </c>
      <c r="F2" s="4"/>
      <c r="G2" s="4"/>
      <c r="H2" s="4"/>
      <c r="I2" s="4"/>
      <c r="J2" s="4"/>
      <c r="K2" s="4"/>
      <c r="L2" s="33"/>
      <c r="M2" s="4">
        <f>SUM(B2:L2)</f>
        <v>2070000</v>
      </c>
    </row>
    <row r="3" spans="1:13" ht="15">
      <c r="A3" s="4" t="s">
        <v>0</v>
      </c>
      <c r="B3" s="33"/>
      <c r="C3" s="4"/>
      <c r="D3" s="4"/>
      <c r="E3" s="4">
        <v>7563</v>
      </c>
      <c r="F3" s="4">
        <v>4773</v>
      </c>
      <c r="G3" s="4"/>
      <c r="H3" s="4">
        <v>2000</v>
      </c>
      <c r="I3" s="33"/>
      <c r="J3" s="4"/>
      <c r="K3" s="33"/>
      <c r="L3" s="33"/>
      <c r="M3" s="4">
        <f aca="true" t="shared" si="0" ref="M3:M19">SUM(B3:L3)</f>
        <v>14336</v>
      </c>
    </row>
    <row r="4" spans="1:13" ht="15">
      <c r="A4" s="4" t="s">
        <v>3</v>
      </c>
      <c r="B4" s="33"/>
      <c r="C4" s="4">
        <v>59452</v>
      </c>
      <c r="D4" s="4"/>
      <c r="E4" s="4">
        <v>3500</v>
      </c>
      <c r="F4" s="4"/>
      <c r="G4" s="4"/>
      <c r="H4" s="4"/>
      <c r="I4" s="33"/>
      <c r="J4" s="4"/>
      <c r="K4" s="33"/>
      <c r="L4" s="33"/>
      <c r="M4" s="4">
        <f t="shared" si="0"/>
        <v>62952</v>
      </c>
    </row>
    <row r="5" spans="1:13" ht="15">
      <c r="A5" s="4" t="s">
        <v>4</v>
      </c>
      <c r="B5" s="33"/>
      <c r="C5" s="4">
        <v>1452</v>
      </c>
      <c r="D5" s="4"/>
      <c r="E5" s="4">
        <v>9801</v>
      </c>
      <c r="F5" s="4"/>
      <c r="G5" s="4"/>
      <c r="H5" s="4">
        <v>3000</v>
      </c>
      <c r="I5" s="33"/>
      <c r="J5" s="4"/>
      <c r="K5" s="33"/>
      <c r="L5" s="33"/>
      <c r="M5" s="4">
        <f t="shared" si="0"/>
        <v>14253</v>
      </c>
    </row>
    <row r="6" spans="1:13" ht="15">
      <c r="A6" s="4" t="s">
        <v>5</v>
      </c>
      <c r="B6" s="33">
        <v>40000</v>
      </c>
      <c r="C6" s="4"/>
      <c r="D6" s="4"/>
      <c r="E6" s="4">
        <v>7200</v>
      </c>
      <c r="F6" s="4"/>
      <c r="G6" s="4"/>
      <c r="H6" s="4"/>
      <c r="I6" s="33"/>
      <c r="J6" s="4"/>
      <c r="K6" s="33"/>
      <c r="L6" s="33"/>
      <c r="M6" s="4">
        <f t="shared" si="0"/>
        <v>47200</v>
      </c>
    </row>
    <row r="7" spans="1:13" ht="15">
      <c r="A7" s="4" t="s">
        <v>18</v>
      </c>
      <c r="B7" s="33">
        <v>400000</v>
      </c>
      <c r="C7" s="4">
        <v>221774</v>
      </c>
      <c r="D7" s="4"/>
      <c r="E7" s="4">
        <v>4000</v>
      </c>
      <c r="F7" s="4"/>
      <c r="G7" s="4">
        <v>8000</v>
      </c>
      <c r="H7" s="4"/>
      <c r="I7" s="33"/>
      <c r="J7" s="4"/>
      <c r="K7" s="33"/>
      <c r="L7" s="33"/>
      <c r="M7" s="4">
        <f t="shared" si="0"/>
        <v>633774</v>
      </c>
    </row>
    <row r="8" spans="1:13" ht="15">
      <c r="A8" s="4" t="s">
        <v>19</v>
      </c>
      <c r="B8" s="33">
        <f>964877</f>
        <v>964877</v>
      </c>
      <c r="C8" s="4">
        <v>13000</v>
      </c>
      <c r="D8" s="4"/>
      <c r="E8" s="4">
        <v>18634</v>
      </c>
      <c r="F8" s="4"/>
      <c r="G8" s="4"/>
      <c r="H8" s="4"/>
      <c r="I8" s="33"/>
      <c r="J8" s="4">
        <v>336144</v>
      </c>
      <c r="K8" s="33"/>
      <c r="L8" s="33" t="s">
        <v>23</v>
      </c>
      <c r="M8" s="4">
        <f t="shared" si="0"/>
        <v>1332655</v>
      </c>
    </row>
    <row r="9" spans="1:13" ht="15">
      <c r="A9" s="4" t="s">
        <v>51</v>
      </c>
      <c r="B9" s="33">
        <v>67472</v>
      </c>
      <c r="C9" s="4">
        <v>60000</v>
      </c>
      <c r="D9" s="4"/>
      <c r="E9" s="4">
        <v>63418</v>
      </c>
      <c r="F9" s="4"/>
      <c r="G9" s="4"/>
      <c r="H9" s="4"/>
      <c r="I9" s="33"/>
      <c r="J9" s="4"/>
      <c r="K9" s="33"/>
      <c r="L9" s="33"/>
      <c r="M9" s="4">
        <f t="shared" si="0"/>
        <v>190890</v>
      </c>
    </row>
    <row r="10" spans="1:13" ht="15">
      <c r="A10" s="4" t="s">
        <v>20</v>
      </c>
      <c r="B10" s="33">
        <v>2500</v>
      </c>
      <c r="C10" s="4"/>
      <c r="D10" s="4"/>
      <c r="E10" s="4"/>
      <c r="F10" s="4"/>
      <c r="G10" s="4"/>
      <c r="H10" s="4"/>
      <c r="I10" s="33"/>
      <c r="J10" s="4"/>
      <c r="K10" s="33"/>
      <c r="L10" s="33"/>
      <c r="M10" s="4">
        <f t="shared" si="0"/>
        <v>2500</v>
      </c>
    </row>
    <row r="11" spans="1:13" ht="15">
      <c r="A11" s="4" t="s">
        <v>6</v>
      </c>
      <c r="B11" s="33"/>
      <c r="C11" s="4"/>
      <c r="D11" s="4">
        <v>82905.84</v>
      </c>
      <c r="E11" s="4"/>
      <c r="F11" s="4"/>
      <c r="G11" s="4">
        <v>24000</v>
      </c>
      <c r="H11" s="4"/>
      <c r="I11" s="33"/>
      <c r="J11" s="4"/>
      <c r="K11" s="33"/>
      <c r="L11" s="33"/>
      <c r="M11" s="4">
        <f t="shared" si="0"/>
        <v>106905.84</v>
      </c>
    </row>
    <row r="12" spans="1:13" ht="15">
      <c r="A12" s="4" t="s">
        <v>7</v>
      </c>
      <c r="B12" s="33"/>
      <c r="C12" s="4"/>
      <c r="D12" s="4"/>
      <c r="E12" s="4"/>
      <c r="F12" s="4"/>
      <c r="G12" s="4"/>
      <c r="H12" s="4"/>
      <c r="I12" s="33"/>
      <c r="J12" s="4"/>
      <c r="K12" s="33"/>
      <c r="L12" s="33"/>
      <c r="M12" s="4">
        <f t="shared" si="0"/>
        <v>0</v>
      </c>
    </row>
    <row r="13" spans="1:13" ht="15">
      <c r="A13" s="4" t="s">
        <v>21</v>
      </c>
      <c r="B13" s="33">
        <v>9000</v>
      </c>
      <c r="C13" s="4">
        <v>52260</v>
      </c>
      <c r="D13" s="4"/>
      <c r="E13" s="4">
        <f>14856+15811</f>
        <v>30667</v>
      </c>
      <c r="F13" s="4"/>
      <c r="G13" s="4">
        <v>4000</v>
      </c>
      <c r="H13" s="4"/>
      <c r="I13" s="33"/>
      <c r="J13" s="4"/>
      <c r="K13" s="33">
        <v>400000</v>
      </c>
      <c r="L13" s="33"/>
      <c r="M13" s="4">
        <f t="shared" si="0"/>
        <v>495927</v>
      </c>
    </row>
    <row r="14" spans="1:13" ht="15">
      <c r="A14" s="4" t="s">
        <v>22</v>
      </c>
      <c r="B14" s="33">
        <v>1000</v>
      </c>
      <c r="C14" s="4">
        <v>111130.5</v>
      </c>
      <c r="D14" s="4"/>
      <c r="E14" s="4"/>
      <c r="F14" s="4"/>
      <c r="G14" s="4">
        <v>1900</v>
      </c>
      <c r="H14" s="4"/>
      <c r="I14" s="33">
        <v>1600000</v>
      </c>
      <c r="J14" s="4"/>
      <c r="K14" s="33">
        <v>600000</v>
      </c>
      <c r="L14" s="33">
        <v>50000</v>
      </c>
      <c r="M14" s="4">
        <f t="shared" si="0"/>
        <v>2364030.5</v>
      </c>
    </row>
    <row r="15" spans="1:13" ht="15">
      <c r="A15" s="4" t="s">
        <v>8</v>
      </c>
      <c r="B15" s="33"/>
      <c r="C15" s="4"/>
      <c r="D15" s="4"/>
      <c r="E15" s="4"/>
      <c r="F15" s="4"/>
      <c r="G15" s="4"/>
      <c r="H15" s="4"/>
      <c r="I15" s="33" t="s">
        <v>23</v>
      </c>
      <c r="J15" s="4"/>
      <c r="K15" s="33"/>
      <c r="L15" s="33"/>
      <c r="M15" s="4">
        <f t="shared" si="0"/>
        <v>0</v>
      </c>
    </row>
    <row r="16" spans="1:13" ht="15">
      <c r="A16" s="4" t="s">
        <v>50</v>
      </c>
      <c r="B16" s="33">
        <v>23000</v>
      </c>
      <c r="D16" s="4"/>
      <c r="E16" s="4"/>
      <c r="F16" s="4">
        <v>15840</v>
      </c>
      <c r="G16" s="4"/>
      <c r="H16" s="4"/>
      <c r="I16" s="33">
        <v>300000</v>
      </c>
      <c r="J16" s="4"/>
      <c r="K16" s="33"/>
      <c r="L16" s="33">
        <v>25000</v>
      </c>
      <c r="M16" s="4">
        <f t="shared" si="0"/>
        <v>363840</v>
      </c>
    </row>
    <row r="17" spans="1:13" ht="15">
      <c r="A17" s="4" t="s">
        <v>17</v>
      </c>
      <c r="B17" s="33"/>
      <c r="C17" s="4">
        <v>115826.5</v>
      </c>
      <c r="D17" s="4"/>
      <c r="E17" s="4"/>
      <c r="F17" s="4"/>
      <c r="G17" s="4"/>
      <c r="H17" s="4"/>
      <c r="I17" s="33"/>
      <c r="J17" s="4"/>
      <c r="K17" s="4"/>
      <c r="L17" s="33"/>
      <c r="M17" s="4">
        <f t="shared" si="0"/>
        <v>115826.5</v>
      </c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33"/>
      <c r="M18" s="4"/>
    </row>
    <row r="19" spans="1:13" ht="15.75">
      <c r="A19" s="3" t="s">
        <v>1</v>
      </c>
      <c r="B19" s="4">
        <f>SUM(B2:B17)</f>
        <v>3507849</v>
      </c>
      <c r="C19" s="4">
        <f>SUM(C2:C17)</f>
        <v>634895</v>
      </c>
      <c r="D19" s="4">
        <f aca="true" t="shared" si="1" ref="D19:K19">SUM(D2:D18)</f>
        <v>82905.84</v>
      </c>
      <c r="E19" s="4">
        <f t="shared" si="1"/>
        <v>214783</v>
      </c>
      <c r="F19" s="4">
        <f t="shared" si="1"/>
        <v>20613</v>
      </c>
      <c r="G19" s="4">
        <f t="shared" si="1"/>
        <v>37900</v>
      </c>
      <c r="H19" s="4">
        <f t="shared" si="1"/>
        <v>5000</v>
      </c>
      <c r="I19" s="4">
        <f t="shared" si="1"/>
        <v>1900000</v>
      </c>
      <c r="J19" s="4">
        <f t="shared" si="1"/>
        <v>336144</v>
      </c>
      <c r="K19" s="4">
        <f t="shared" si="1"/>
        <v>1000000</v>
      </c>
      <c r="L19" s="33">
        <f>SUM(L2:L18)</f>
        <v>75000</v>
      </c>
      <c r="M19" s="4">
        <f t="shared" si="0"/>
        <v>7815089.84</v>
      </c>
    </row>
    <row r="26" ht="12.75">
      <c r="C26" s="2" t="s">
        <v>23</v>
      </c>
    </row>
    <row r="32" ht="12.75">
      <c r="C32" s="32"/>
    </row>
  </sheetData>
  <printOptions gridLines="1" horizontalCentered="1"/>
  <pageMargins left="0.25" right="0.25" top="1" bottom="1" header="0.5" footer="0.5"/>
  <pageSetup fitToHeight="99" fitToWidth="1" horizontalDpi="600" verticalDpi="600" orientation="landscape" scale="39" r:id="rId1"/>
  <headerFooter alignWithMargins="0">
    <oddHeader>&amp;C&amp;"Tahoma,Bold"&amp;12&amp;A</oddHeader>
    <oddFooter>&amp;L&amp;Z&amp;F&amp;R&amp;D  &amp;T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1" sqref="A11:IV11"/>
    </sheetView>
  </sheetViews>
  <sheetFormatPr defaultColWidth="9.140625" defaultRowHeight="12.75"/>
  <cols>
    <col min="1" max="1" width="21.7109375" style="5" customWidth="1"/>
    <col min="2" max="2" width="12.00390625" style="5" customWidth="1"/>
    <col min="3" max="3" width="11.421875" style="5" customWidth="1"/>
    <col min="4" max="4" width="17.28125" style="5" customWidth="1"/>
    <col min="5" max="5" width="11.00390625" style="5" customWidth="1"/>
    <col min="6" max="6" width="21.28125" style="5" customWidth="1"/>
    <col min="7" max="7" width="18.140625" style="5" customWidth="1"/>
    <col min="8" max="8" width="20.7109375" style="5" customWidth="1"/>
    <col min="9" max="16384" width="9.140625" style="5" customWidth="1"/>
  </cols>
  <sheetData>
    <row r="1" s="11" customFormat="1" ht="12.75">
      <c r="A1" s="12"/>
    </row>
    <row r="3" spans="1:8" s="10" customFormat="1" ht="12.75">
      <c r="A3" s="40" t="s">
        <v>28</v>
      </c>
      <c r="B3" s="40"/>
      <c r="C3" s="40"/>
      <c r="D3" s="40">
        <v>2007</v>
      </c>
      <c r="E3" s="40"/>
      <c r="F3" s="40"/>
      <c r="G3" s="40"/>
      <c r="H3" s="40"/>
    </row>
    <row r="4" spans="1:8" s="10" customFormat="1" ht="12.75">
      <c r="A4" s="40" t="s">
        <v>29</v>
      </c>
      <c r="B4" s="40"/>
      <c r="C4" s="40"/>
      <c r="D4" s="40" t="s">
        <v>31</v>
      </c>
      <c r="E4" s="40"/>
      <c r="F4" s="40"/>
      <c r="G4" s="40"/>
      <c r="H4" s="40"/>
    </row>
    <row r="5" spans="1:8" s="10" customFormat="1" ht="12.75">
      <c r="A5" s="40" t="s">
        <v>30</v>
      </c>
      <c r="B5" s="40"/>
      <c r="C5" s="40"/>
      <c r="D5" s="40">
        <v>146121</v>
      </c>
      <c r="E5" s="40"/>
      <c r="F5" s="40"/>
      <c r="G5" s="40"/>
      <c r="H5" s="40"/>
    </row>
    <row r="6" ht="21" customHeight="1"/>
    <row r="7" spans="1:8" s="7" customFormat="1" ht="55.5" customHeight="1">
      <c r="A7" s="13" t="s">
        <v>32</v>
      </c>
      <c r="B7" s="14" t="s">
        <v>33</v>
      </c>
      <c r="C7" s="14" t="s">
        <v>34</v>
      </c>
      <c r="D7" s="14" t="s">
        <v>35</v>
      </c>
      <c r="E7" s="14" t="s">
        <v>38</v>
      </c>
      <c r="F7" s="14" t="s">
        <v>39</v>
      </c>
      <c r="G7" s="14" t="s">
        <v>36</v>
      </c>
      <c r="H7" s="14" t="s">
        <v>37</v>
      </c>
    </row>
    <row r="8" spans="1:8" ht="43.5" customHeight="1">
      <c r="A8" s="15" t="s">
        <v>40</v>
      </c>
      <c r="B8" s="16"/>
      <c r="C8" s="16"/>
      <c r="D8" s="27"/>
      <c r="E8" s="17"/>
      <c r="F8" s="16"/>
      <c r="G8" s="27"/>
      <c r="H8" s="27"/>
    </row>
    <row r="9" spans="1:8" ht="38.25">
      <c r="A9" s="15" t="s">
        <v>41</v>
      </c>
      <c r="B9" s="16"/>
      <c r="C9" s="16"/>
      <c r="D9" s="27"/>
      <c r="E9" s="17"/>
      <c r="F9" s="16"/>
      <c r="G9" s="27"/>
      <c r="H9" s="27"/>
    </row>
    <row r="10" spans="1:8" ht="33.75" customHeight="1">
      <c r="A10" s="15" t="s">
        <v>42</v>
      </c>
      <c r="B10" s="16"/>
      <c r="C10" s="16"/>
      <c r="D10" s="27"/>
      <c r="E10" s="17"/>
      <c r="F10" s="16"/>
      <c r="G10" s="27"/>
      <c r="H10" s="27"/>
    </row>
    <row r="11" spans="1:8" ht="24" customHeight="1">
      <c r="A11" s="15" t="s">
        <v>43</v>
      </c>
      <c r="B11" s="16"/>
      <c r="C11" s="16"/>
      <c r="D11" s="27"/>
      <c r="E11" s="17"/>
      <c r="F11" s="16"/>
      <c r="G11" s="27"/>
      <c r="H11" s="27"/>
    </row>
    <row r="12" spans="1:8" s="9" customFormat="1" ht="12.75">
      <c r="A12" s="18"/>
      <c r="B12" s="18"/>
      <c r="C12" s="18"/>
      <c r="D12" s="28"/>
      <c r="E12" s="19"/>
      <c r="F12" s="18"/>
      <c r="G12" s="18"/>
      <c r="H12" s="18"/>
    </row>
    <row r="13" spans="1:8" s="8" customFormat="1" ht="38.25">
      <c r="A13" s="20" t="s">
        <v>44</v>
      </c>
      <c r="B13" s="20"/>
      <c r="C13" s="20"/>
      <c r="D13" s="29"/>
      <c r="E13" s="21"/>
      <c r="F13" s="31" t="s">
        <v>45</v>
      </c>
      <c r="G13" s="20"/>
      <c r="H13" s="20"/>
    </row>
    <row r="14" spans="1:8" s="6" customFormat="1" ht="36" customHeight="1">
      <c r="A14" s="15" t="s">
        <v>46</v>
      </c>
      <c r="B14" s="15"/>
      <c r="C14" s="15"/>
      <c r="D14" s="30"/>
      <c r="E14" s="22"/>
      <c r="F14" s="15"/>
      <c r="G14" s="15"/>
      <c r="H14" s="30"/>
    </row>
    <row r="15" spans="1:8" s="6" customFormat="1" ht="36" customHeight="1">
      <c r="A15" s="15" t="s">
        <v>47</v>
      </c>
      <c r="B15" s="15"/>
      <c r="C15" s="15"/>
      <c r="D15" s="30"/>
      <c r="E15" s="22"/>
      <c r="F15" s="15"/>
      <c r="G15" s="15"/>
      <c r="H15" s="30"/>
    </row>
    <row r="16" spans="1:8" s="6" customFormat="1" ht="36" customHeight="1">
      <c r="A16" s="15" t="s">
        <v>48</v>
      </c>
      <c r="B16" s="15"/>
      <c r="C16" s="15"/>
      <c r="D16" s="30"/>
      <c r="E16" s="22"/>
      <c r="F16" s="15"/>
      <c r="G16" s="15"/>
      <c r="H16" s="30"/>
    </row>
    <row r="17" spans="1:8" ht="12.75">
      <c r="A17" s="16"/>
      <c r="B17" s="16"/>
      <c r="C17" s="16"/>
      <c r="D17" s="16"/>
      <c r="E17" s="16"/>
      <c r="F17" s="16"/>
      <c r="G17" s="23" t="s">
        <v>49</v>
      </c>
      <c r="H17" s="23" t="s">
        <v>49</v>
      </c>
    </row>
    <row r="18" spans="1:8" s="25" customFormat="1" ht="29.25" customHeight="1">
      <c r="A18" s="24"/>
      <c r="B18" s="24"/>
      <c r="C18" s="24"/>
      <c r="D18" s="24"/>
      <c r="E18" s="24"/>
      <c r="F18" s="24"/>
      <c r="G18" s="26">
        <f>SUM(G8:G16)</f>
        <v>0</v>
      </c>
      <c r="H18" s="26">
        <f>SUM(H8:H16)</f>
        <v>0</v>
      </c>
    </row>
  </sheetData>
  <mergeCells count="6">
    <mergeCell ref="A3:C3"/>
    <mergeCell ref="A4:C4"/>
    <mergeCell ref="A5:C5"/>
    <mergeCell ref="D3:H3"/>
    <mergeCell ref="D4:H4"/>
    <mergeCell ref="D5:H5"/>
  </mergeCells>
  <printOptions/>
  <pageMargins left="0.48" right="0.25" top="1" bottom="1" header="0.5" footer="0.5"/>
  <pageSetup fitToHeight="1" fitToWidth="1" horizontalDpi="600" verticalDpi="600" orientation="landscape" scale="78" r:id="rId1"/>
  <headerFooter alignWithMargins="0">
    <oddHeader>&amp;L&amp;"Arial,Bold"&amp;12&amp;A</oddHeader>
    <oddFooter>&amp;L&amp;Z&amp;F&amp;R&amp;D   &amp;T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ajones</dc:creator>
  <cp:keywords/>
  <dc:description/>
  <cp:lastModifiedBy>ldebartolomeis</cp:lastModifiedBy>
  <cp:lastPrinted>2007-06-12T20:30:06Z</cp:lastPrinted>
  <dcterms:created xsi:type="dcterms:W3CDTF">2004-10-28T12:57:49Z</dcterms:created>
  <dcterms:modified xsi:type="dcterms:W3CDTF">2007-06-12T20:37:41Z</dcterms:modified>
  <cp:category/>
  <cp:version/>
  <cp:contentType/>
  <cp:contentStatus/>
</cp:coreProperties>
</file>